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ura\Desktop\"/>
    </mc:Choice>
  </mc:AlternateContent>
  <xr:revisionPtr revIDLastSave="0" documentId="8_{9692CCCF-14D7-4784-AE44-BFADE2740DA1}" xr6:coauthVersionLast="47" xr6:coauthVersionMax="47" xr10:uidLastSave="{00000000-0000-0000-0000-000000000000}"/>
  <bookViews>
    <workbookView xWindow="-110" yWindow="-110" windowWidth="19420" windowHeight="10300" xr2:uid="{D1F5FA8B-B0E0-2540-8C1E-774DE1BD0340}"/>
  </bookViews>
  <sheets>
    <sheet name="Sayfa1" sheetId="1" r:id="rId1"/>
  </sheets>
  <definedNames>
    <definedName name="_xlnm._FilterDatabase" localSheetId="0" hidden="1">Sayfa1!$A$1:$L$22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G4" i="1"/>
  <c r="I19" i="1"/>
  <c r="G19" i="1"/>
  <c r="I3" i="1"/>
  <c r="G3" i="1"/>
  <c r="I11" i="1"/>
  <c r="I18" i="1"/>
  <c r="I10" i="1"/>
  <c r="I14" i="1"/>
  <c r="I16" i="1"/>
  <c r="I22" i="1"/>
  <c r="I9" i="1"/>
  <c r="I5" i="1"/>
  <c r="I6" i="1"/>
  <c r="I13" i="1"/>
  <c r="I21" i="1"/>
  <c r="I12" i="1"/>
  <c r="I2" i="1"/>
  <c r="I7" i="1"/>
  <c r="I15" i="1"/>
  <c r="I20" i="1"/>
  <c r="I8" i="1"/>
  <c r="I17" i="1"/>
  <c r="G11" i="1"/>
  <c r="G18" i="1"/>
  <c r="G10" i="1"/>
  <c r="G14" i="1"/>
  <c r="G16" i="1"/>
  <c r="G22" i="1"/>
  <c r="G9" i="1"/>
  <c r="G5" i="1"/>
  <c r="G6" i="1"/>
  <c r="G13" i="1"/>
  <c r="G21" i="1"/>
  <c r="G12" i="1"/>
  <c r="G2" i="1"/>
  <c r="G7" i="1"/>
  <c r="G15" i="1"/>
  <c r="G20" i="1"/>
  <c r="J20" i="1" s="1"/>
  <c r="G8" i="1"/>
  <c r="G17" i="1"/>
  <c r="J5" i="1" l="1"/>
  <c r="J14" i="1"/>
  <c r="J12" i="1"/>
  <c r="J19" i="1"/>
  <c r="J22" i="1"/>
  <c r="J7" i="1"/>
  <c r="J13" i="1"/>
  <c r="J8" i="1"/>
  <c r="J2" i="1"/>
  <c r="J6" i="1"/>
  <c r="J16" i="1"/>
  <c r="J11" i="1"/>
  <c r="J3" i="1"/>
  <c r="J18" i="1"/>
  <c r="J17" i="1"/>
  <c r="J15" i="1"/>
  <c r="J21" i="1"/>
  <c r="J9" i="1"/>
  <c r="J10" i="1"/>
  <c r="J4" i="1"/>
</calcChain>
</file>

<file path=xl/sharedStrings.xml><?xml version="1.0" encoding="utf-8"?>
<sst xmlns="http://schemas.openxmlformats.org/spreadsheetml/2006/main" count="106" uniqueCount="66">
  <si>
    <t>DURUM</t>
  </si>
  <si>
    <t>TABAN PUANIN UYGULANDIĞI YAZILI DİL SINAVI NOTU</t>
  </si>
  <si>
    <t>DİNLEME SINAVI NOTU</t>
  </si>
  <si>
    <t>ERASMUS DİL NOTU (%75 YAZILI + %25 DİNLEME)</t>
  </si>
  <si>
    <t>GENEL AKADEMİK NOT ORTALAMASI</t>
  </si>
  <si>
    <t>YÜZ ÜZERİNDEN AKADEMİK ORTALAMA</t>
  </si>
  <si>
    <t>KABUL MEKTUBU VAR +10</t>
  </si>
  <si>
    <t>1 KEZ FAYDALANDI -10 / ZAMANSIZ FERAGAT -10</t>
  </si>
  <si>
    <t xml:space="preserve">2 KEZ FAYDALANDI -20 / ÖNCEKİ BAŞVURUSUNDA ORYANTASYONA KATILMADI -5 </t>
  </si>
  <si>
    <t>1 KEZ FAYDALANDI -10</t>
  </si>
  <si>
    <t>ENSTİTÜSÜ</t>
  </si>
  <si>
    <t>2 KEZ FAYDALANDI -20</t>
  </si>
  <si>
    <t>2 KEZ FAYDALANDI -20 / KABUL MEKTUBU VAR +10</t>
  </si>
  <si>
    <t>3 KEZ FAYDALANDI -30</t>
  </si>
  <si>
    <t>FEN BİLİMLERİ</t>
  </si>
  <si>
    <t>SOSYAL BİLİMLER</t>
  </si>
  <si>
    <t>EK PUAN/PUAN KESİNTİSİ AÇIKLAMA</t>
  </si>
  <si>
    <t>SAĞLIK BİLİMLERİ</t>
  </si>
  <si>
    <t>%50 DİL NOTU + %50 GANO</t>
  </si>
  <si>
    <t>NİHAİ DEĞERLENDİRME NOTU (EK PUAN/PUAN KESİNTİSİ SONRASI OLUŞAN, SIRALAMAYA ESAS)</t>
  </si>
  <si>
    <t>ASİL ADAY</t>
  </si>
  <si>
    <t>YAZILI SINAVA UYGULANAN TABAN PUANI GEÇEMEDİ</t>
  </si>
  <si>
    <t>YAZILI SINAVA UYGULANAN TABAN PUANI GEÇEMEDİ / TAMAMLANMAMIŞ BAŞVURU</t>
  </si>
  <si>
    <t>Ad Soyad</t>
  </si>
  <si>
    <t>İS*** HA****</t>
  </si>
  <si>
    <t>AL**** ÇO***</t>
  </si>
  <si>
    <t>FA******* KU*</t>
  </si>
  <si>
    <t>MU*********** FA****************</t>
  </si>
  <si>
    <t>ME*********** DO***********</t>
  </si>
  <si>
    <t>FU************* KI***********</t>
  </si>
  <si>
    <t>MU****************** ÖK***********</t>
  </si>
  <si>
    <t>DO*********** SE***********</t>
  </si>
  <si>
    <t>FU*********** Bİ***************</t>
  </si>
  <si>
    <t>KÜ*********** SA***********</t>
  </si>
  <si>
    <t>AT*********** AB***********</t>
  </si>
  <si>
    <t>İR*********** KA**************</t>
  </si>
  <si>
    <t>SE*********** VE***********</t>
  </si>
  <si>
    <t>BE*********** ÇE************</t>
  </si>
  <si>
    <t>AL*********** ÇE***********</t>
  </si>
  <si>
    <t>ME*********** YA***********</t>
  </si>
  <si>
    <t>HA*********** MO************</t>
  </si>
  <si>
    <t>GÖ*** SE****</t>
  </si>
  <si>
    <t>OĞ*********** BA***********</t>
  </si>
  <si>
    <t>MU*********** BA***********</t>
  </si>
  <si>
    <t>NÜ*********** GÜ***********</t>
  </si>
  <si>
    <t>Öğrenci Numarası</t>
  </si>
  <si>
    <t>4***97</t>
  </si>
  <si>
    <t>4***68</t>
  </si>
  <si>
    <t>4***17</t>
  </si>
  <si>
    <t>4***63</t>
  </si>
  <si>
    <t>4***85</t>
  </si>
  <si>
    <t>4***65</t>
  </si>
  <si>
    <t>4***41</t>
  </si>
  <si>
    <t>4***98</t>
  </si>
  <si>
    <t>4***31</t>
  </si>
  <si>
    <t>3***20</t>
  </si>
  <si>
    <t>4***13</t>
  </si>
  <si>
    <t>4***60</t>
  </si>
  <si>
    <t>4***67</t>
  </si>
  <si>
    <t>4***83</t>
  </si>
  <si>
    <t>4***06</t>
  </si>
  <si>
    <t>3***74</t>
  </si>
  <si>
    <t>4***64</t>
  </si>
  <si>
    <t>4***23</t>
  </si>
  <si>
    <t>4***15</t>
  </si>
  <si>
    <t>4***58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</si>
</sst>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16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b/>
      <sz val="12"/>
      <color rgb="FFC00000"/>
      <name val="Calibri"/>
      <family val="2"/>
      <scheme val="minor"/>
    </font>
    <font>
      <sz val="12"/>
      <color theme="9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6965-67B7-2948-8D3E-7435E96C15A8}">
  <dimension ref="A1:L22"/>
  <sheetViews>
    <sheetView tabSelected="1" zoomScale="96" zoomScaleNormal="96" workbookViewId="0"/>
  </sheetViews>
  <sheetFormatPr defaultColWidth="10.6640625" defaultRowHeight="15.5" x14ac:dyDescent="0.35"/>
  <cols>
    <col min="1" max="1" width="34.83203125" customWidth="1"/>
    <col min="2" max="2" width="18.83203125" customWidth="1"/>
    <col min="3" max="3" width="36" bestFit="1" customWidth="1"/>
    <col min="4" max="4" width="18.83203125" customWidth="1"/>
    <col min="5" max="5" width="21.1640625" customWidth="1"/>
    <col min="7" max="7" width="17.6640625" customWidth="1"/>
    <col min="8" max="8" width="16.5" bestFit="1" customWidth="1"/>
    <col min="9" max="9" width="20" bestFit="1" customWidth="1"/>
    <col min="10" max="11" width="21.6640625" customWidth="1"/>
    <col min="12" max="12" width="44" customWidth="1"/>
  </cols>
  <sheetData>
    <row r="1" spans="1:12" ht="84" customHeight="1" x14ac:dyDescent="0.35">
      <c r="A1" s="3" t="s">
        <v>0</v>
      </c>
      <c r="B1" s="3" t="s">
        <v>10</v>
      </c>
      <c r="C1" s="3" t="s">
        <v>23</v>
      </c>
      <c r="D1" s="3" t="s">
        <v>45</v>
      </c>
      <c r="E1" s="11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18</v>
      </c>
      <c r="K1" s="11" t="s">
        <v>19</v>
      </c>
      <c r="L1" s="3" t="s">
        <v>16</v>
      </c>
    </row>
    <row r="2" spans="1:12" ht="19" customHeight="1" x14ac:dyDescent="0.35">
      <c r="A2" s="12" t="s">
        <v>20</v>
      </c>
      <c r="B2" s="8" t="s">
        <v>14</v>
      </c>
      <c r="C2" s="8" t="s">
        <v>24</v>
      </c>
      <c r="D2" s="8" t="s">
        <v>46</v>
      </c>
      <c r="E2" s="7">
        <v>72</v>
      </c>
      <c r="F2" s="5">
        <v>80</v>
      </c>
      <c r="G2" s="6">
        <f t="shared" ref="G2:G22" si="0">(E2*0.75)+(F2*0.25)</f>
        <v>74</v>
      </c>
      <c r="H2" s="6">
        <v>4</v>
      </c>
      <c r="I2" s="6">
        <f t="shared" ref="I2:I22" si="1">H2*25</f>
        <v>100</v>
      </c>
      <c r="J2" s="6">
        <f t="shared" ref="J2:J22" si="2">(G2*0.5)+(I2*0.5)</f>
        <v>87</v>
      </c>
      <c r="K2" s="10">
        <v>97</v>
      </c>
      <c r="L2" s="2" t="s">
        <v>6</v>
      </c>
    </row>
    <row r="3" spans="1:12" x14ac:dyDescent="0.35">
      <c r="A3" s="12" t="s">
        <v>20</v>
      </c>
      <c r="B3" s="8" t="s">
        <v>14</v>
      </c>
      <c r="C3" s="8" t="s">
        <v>25</v>
      </c>
      <c r="D3" s="8" t="s">
        <v>47</v>
      </c>
      <c r="E3" s="7">
        <v>96</v>
      </c>
      <c r="F3" s="5">
        <v>90</v>
      </c>
      <c r="G3" s="6">
        <f t="shared" si="0"/>
        <v>94.5</v>
      </c>
      <c r="H3" s="6">
        <v>3.88</v>
      </c>
      <c r="I3" s="6">
        <f t="shared" si="1"/>
        <v>97</v>
      </c>
      <c r="J3" s="6">
        <f t="shared" si="2"/>
        <v>95.75</v>
      </c>
      <c r="K3" s="10">
        <v>95.75</v>
      </c>
      <c r="L3" s="1"/>
    </row>
    <row r="4" spans="1:12" x14ac:dyDescent="0.35">
      <c r="A4" s="12" t="s">
        <v>20</v>
      </c>
      <c r="B4" s="8" t="s">
        <v>14</v>
      </c>
      <c r="C4" s="8" t="s">
        <v>26</v>
      </c>
      <c r="D4" s="8" t="s">
        <v>48</v>
      </c>
      <c r="E4" s="7">
        <v>90</v>
      </c>
      <c r="F4" s="5">
        <v>80</v>
      </c>
      <c r="G4" s="6">
        <f t="shared" si="0"/>
        <v>87.5</v>
      </c>
      <c r="H4" s="6">
        <v>4</v>
      </c>
      <c r="I4" s="6">
        <f t="shared" si="1"/>
        <v>100</v>
      </c>
      <c r="J4" s="6">
        <f t="shared" si="2"/>
        <v>93.75</v>
      </c>
      <c r="K4" s="10">
        <v>93.75</v>
      </c>
      <c r="L4" s="1"/>
    </row>
    <row r="5" spans="1:12" x14ac:dyDescent="0.35">
      <c r="A5" s="12" t="s">
        <v>20</v>
      </c>
      <c r="B5" s="8" t="s">
        <v>14</v>
      </c>
      <c r="C5" s="8" t="s">
        <v>27</v>
      </c>
      <c r="D5" s="8" t="s">
        <v>49</v>
      </c>
      <c r="E5" s="7">
        <v>94</v>
      </c>
      <c r="F5" s="5">
        <v>90</v>
      </c>
      <c r="G5" s="6">
        <f t="shared" si="0"/>
        <v>93</v>
      </c>
      <c r="H5" s="6">
        <v>3.71</v>
      </c>
      <c r="I5" s="6">
        <f t="shared" si="1"/>
        <v>92.75</v>
      </c>
      <c r="J5" s="6">
        <f t="shared" si="2"/>
        <v>92.875</v>
      </c>
      <c r="K5" s="10">
        <v>92.875</v>
      </c>
      <c r="L5" s="2"/>
    </row>
    <row r="6" spans="1:12" x14ac:dyDescent="0.35">
      <c r="A6" s="12" t="s">
        <v>20</v>
      </c>
      <c r="B6" s="8" t="s">
        <v>14</v>
      </c>
      <c r="C6" s="8" t="s">
        <v>28</v>
      </c>
      <c r="D6" s="8" t="s">
        <v>50</v>
      </c>
      <c r="E6" s="7">
        <v>86</v>
      </c>
      <c r="F6" s="5">
        <v>90</v>
      </c>
      <c r="G6" s="6">
        <f t="shared" si="0"/>
        <v>87</v>
      </c>
      <c r="H6" s="6">
        <v>3.59</v>
      </c>
      <c r="I6" s="6">
        <f t="shared" si="1"/>
        <v>89.75</v>
      </c>
      <c r="J6" s="6">
        <f t="shared" si="2"/>
        <v>88.375</v>
      </c>
      <c r="K6" s="10">
        <v>88.375</v>
      </c>
      <c r="L6" s="2"/>
    </row>
    <row r="7" spans="1:12" x14ac:dyDescent="0.35">
      <c r="A7" s="12" t="s">
        <v>20</v>
      </c>
      <c r="B7" s="8" t="s">
        <v>14</v>
      </c>
      <c r="C7" s="8" t="s">
        <v>29</v>
      </c>
      <c r="D7" s="8" t="s">
        <v>51</v>
      </c>
      <c r="E7" s="7">
        <v>74</v>
      </c>
      <c r="F7" s="5">
        <v>80</v>
      </c>
      <c r="G7" s="6">
        <f t="shared" si="0"/>
        <v>75.5</v>
      </c>
      <c r="H7" s="6">
        <v>4</v>
      </c>
      <c r="I7" s="6">
        <f t="shared" si="1"/>
        <v>100</v>
      </c>
      <c r="J7" s="6">
        <f t="shared" si="2"/>
        <v>87.75</v>
      </c>
      <c r="K7" s="10">
        <v>87.75</v>
      </c>
      <c r="L7" s="2"/>
    </row>
    <row r="8" spans="1:12" x14ac:dyDescent="0.35">
      <c r="A8" s="12" t="s">
        <v>20</v>
      </c>
      <c r="B8" s="8" t="s">
        <v>14</v>
      </c>
      <c r="C8" s="8" t="s">
        <v>30</v>
      </c>
      <c r="D8" s="8" t="s">
        <v>52</v>
      </c>
      <c r="E8" s="7">
        <v>74</v>
      </c>
      <c r="F8" s="5">
        <v>80</v>
      </c>
      <c r="G8" s="6">
        <f t="shared" si="0"/>
        <v>75.5</v>
      </c>
      <c r="H8" s="6">
        <v>3.86</v>
      </c>
      <c r="I8" s="6">
        <f t="shared" si="1"/>
        <v>96.5</v>
      </c>
      <c r="J8" s="6">
        <f t="shared" si="2"/>
        <v>86</v>
      </c>
      <c r="K8" s="10">
        <v>86</v>
      </c>
      <c r="L8" s="2"/>
    </row>
    <row r="9" spans="1:12" x14ac:dyDescent="0.35">
      <c r="A9" s="12" t="s">
        <v>20</v>
      </c>
      <c r="B9" s="8" t="s">
        <v>14</v>
      </c>
      <c r="C9" s="8" t="s">
        <v>31</v>
      </c>
      <c r="D9" s="8" t="s">
        <v>53</v>
      </c>
      <c r="E9" s="7">
        <v>86</v>
      </c>
      <c r="F9" s="5">
        <v>100</v>
      </c>
      <c r="G9" s="6">
        <f t="shared" si="0"/>
        <v>89.5</v>
      </c>
      <c r="H9" s="6">
        <v>3.29</v>
      </c>
      <c r="I9" s="6">
        <f t="shared" si="1"/>
        <v>82.25</v>
      </c>
      <c r="J9" s="6">
        <f t="shared" si="2"/>
        <v>85.875</v>
      </c>
      <c r="K9" s="10">
        <v>85.875</v>
      </c>
      <c r="L9" s="2"/>
    </row>
    <row r="10" spans="1:12" ht="46.5" x14ac:dyDescent="0.35">
      <c r="A10" s="13" t="s">
        <v>22</v>
      </c>
      <c r="B10" s="8" t="s">
        <v>14</v>
      </c>
      <c r="C10" s="8" t="s">
        <v>32</v>
      </c>
      <c r="D10" s="8" t="s">
        <v>54</v>
      </c>
      <c r="E10" s="7">
        <v>68</v>
      </c>
      <c r="F10" s="5">
        <v>90</v>
      </c>
      <c r="G10" s="6">
        <f t="shared" si="0"/>
        <v>73.5</v>
      </c>
      <c r="H10" s="6">
        <v>3.71</v>
      </c>
      <c r="I10" s="6">
        <f t="shared" si="1"/>
        <v>92.75</v>
      </c>
      <c r="J10" s="6">
        <f t="shared" si="2"/>
        <v>83.125</v>
      </c>
      <c r="K10" s="10">
        <v>83.125</v>
      </c>
      <c r="L10" s="2"/>
    </row>
    <row r="11" spans="1:12" x14ac:dyDescent="0.35">
      <c r="A11" s="12" t="s">
        <v>20</v>
      </c>
      <c r="B11" s="8" t="s">
        <v>14</v>
      </c>
      <c r="C11" s="8" t="s">
        <v>33</v>
      </c>
      <c r="D11" s="8" t="s">
        <v>55</v>
      </c>
      <c r="E11" s="7">
        <v>88</v>
      </c>
      <c r="F11" s="5">
        <v>80</v>
      </c>
      <c r="G11" s="6">
        <f t="shared" si="0"/>
        <v>86</v>
      </c>
      <c r="H11" s="6">
        <v>3.94</v>
      </c>
      <c r="I11" s="6">
        <f t="shared" si="1"/>
        <v>98.5</v>
      </c>
      <c r="J11" s="6">
        <f t="shared" si="2"/>
        <v>92.25</v>
      </c>
      <c r="K11" s="10">
        <v>82.25</v>
      </c>
      <c r="L11" s="2" t="s">
        <v>12</v>
      </c>
    </row>
    <row r="12" spans="1:12" x14ac:dyDescent="0.35">
      <c r="A12" s="12" t="s">
        <v>20</v>
      </c>
      <c r="B12" s="8" t="s">
        <v>14</v>
      </c>
      <c r="C12" s="8" t="s">
        <v>34</v>
      </c>
      <c r="D12" s="8" t="s">
        <v>56</v>
      </c>
      <c r="E12" s="7">
        <v>70</v>
      </c>
      <c r="F12" s="5">
        <v>80</v>
      </c>
      <c r="G12" s="6">
        <f t="shared" si="0"/>
        <v>72.5</v>
      </c>
      <c r="H12" s="6">
        <v>3.57</v>
      </c>
      <c r="I12" s="6">
        <f t="shared" si="1"/>
        <v>89.25</v>
      </c>
      <c r="J12" s="6">
        <f t="shared" si="2"/>
        <v>80.875</v>
      </c>
      <c r="K12" s="10">
        <v>80.875</v>
      </c>
      <c r="L12" s="2"/>
    </row>
    <row r="13" spans="1:12" x14ac:dyDescent="0.35">
      <c r="A13" s="12" t="s">
        <v>20</v>
      </c>
      <c r="B13" s="8" t="s">
        <v>14</v>
      </c>
      <c r="C13" s="8" t="s">
        <v>35</v>
      </c>
      <c r="D13" s="8" t="s">
        <v>57</v>
      </c>
      <c r="E13" s="7">
        <v>92</v>
      </c>
      <c r="F13" s="5">
        <v>70</v>
      </c>
      <c r="G13" s="6">
        <f t="shared" si="0"/>
        <v>86.5</v>
      </c>
      <c r="H13" s="6">
        <v>3.8</v>
      </c>
      <c r="I13" s="6">
        <f t="shared" si="1"/>
        <v>95</v>
      </c>
      <c r="J13" s="6">
        <f t="shared" si="2"/>
        <v>90.75</v>
      </c>
      <c r="K13" s="10">
        <v>80.75</v>
      </c>
      <c r="L13" s="2" t="s">
        <v>9</v>
      </c>
    </row>
    <row r="14" spans="1:12" x14ac:dyDescent="0.35">
      <c r="A14" s="12" t="s">
        <v>20</v>
      </c>
      <c r="B14" s="8" t="s">
        <v>14</v>
      </c>
      <c r="C14" s="8" t="s">
        <v>36</v>
      </c>
      <c r="D14" s="8" t="s">
        <v>58</v>
      </c>
      <c r="E14" s="7">
        <v>92</v>
      </c>
      <c r="F14" s="5">
        <v>100</v>
      </c>
      <c r="G14" s="6">
        <f t="shared" si="0"/>
        <v>94</v>
      </c>
      <c r="H14" s="6">
        <v>4</v>
      </c>
      <c r="I14" s="6">
        <f t="shared" si="1"/>
        <v>100</v>
      </c>
      <c r="J14" s="6">
        <f t="shared" si="2"/>
        <v>97</v>
      </c>
      <c r="K14" s="10">
        <v>77</v>
      </c>
      <c r="L14" s="2" t="s">
        <v>11</v>
      </c>
    </row>
    <row r="15" spans="1:12" x14ac:dyDescent="0.35">
      <c r="A15" s="12" t="s">
        <v>20</v>
      </c>
      <c r="B15" s="8" t="s">
        <v>14</v>
      </c>
      <c r="C15" s="8" t="s">
        <v>37</v>
      </c>
      <c r="D15" s="8" t="s">
        <v>59</v>
      </c>
      <c r="E15" s="7">
        <v>88</v>
      </c>
      <c r="F15" s="5">
        <v>100</v>
      </c>
      <c r="G15" s="6">
        <f t="shared" si="0"/>
        <v>91</v>
      </c>
      <c r="H15" s="6">
        <v>3.86</v>
      </c>
      <c r="I15" s="6">
        <f t="shared" si="1"/>
        <v>96.5</v>
      </c>
      <c r="J15" s="6">
        <f t="shared" si="2"/>
        <v>93.75</v>
      </c>
      <c r="K15" s="10">
        <v>73.75</v>
      </c>
      <c r="L15" s="2" t="s">
        <v>11</v>
      </c>
    </row>
    <row r="16" spans="1:12" x14ac:dyDescent="0.35">
      <c r="A16" s="12" t="s">
        <v>20</v>
      </c>
      <c r="B16" s="9" t="s">
        <v>14</v>
      </c>
      <c r="C16" s="9" t="s">
        <v>38</v>
      </c>
      <c r="D16" s="9" t="s">
        <v>60</v>
      </c>
      <c r="E16" s="7">
        <v>86</v>
      </c>
      <c r="F16" s="5">
        <v>90</v>
      </c>
      <c r="G16" s="6">
        <f t="shared" si="0"/>
        <v>87</v>
      </c>
      <c r="H16" s="6">
        <v>3.89</v>
      </c>
      <c r="I16" s="6">
        <f t="shared" si="1"/>
        <v>97.25</v>
      </c>
      <c r="J16" s="6">
        <f t="shared" si="2"/>
        <v>92.125</v>
      </c>
      <c r="K16" s="10">
        <v>72.125</v>
      </c>
      <c r="L16" s="2" t="s">
        <v>13</v>
      </c>
    </row>
    <row r="17" spans="1:12" ht="31" x14ac:dyDescent="0.35">
      <c r="A17" s="13" t="s">
        <v>21</v>
      </c>
      <c r="B17" s="8" t="s">
        <v>14</v>
      </c>
      <c r="C17" s="8" t="s">
        <v>39</v>
      </c>
      <c r="D17" s="8" t="s">
        <v>61</v>
      </c>
      <c r="E17" s="7">
        <v>62</v>
      </c>
      <c r="F17" s="5">
        <v>50</v>
      </c>
      <c r="G17" s="6">
        <f t="shared" si="0"/>
        <v>59</v>
      </c>
      <c r="H17" s="6">
        <v>3.94</v>
      </c>
      <c r="I17" s="6">
        <f t="shared" si="1"/>
        <v>98.5</v>
      </c>
      <c r="J17" s="6">
        <f t="shared" si="2"/>
        <v>78.75</v>
      </c>
      <c r="K17" s="10">
        <v>68.75</v>
      </c>
      <c r="L17" s="2" t="s">
        <v>9</v>
      </c>
    </row>
    <row r="18" spans="1:12" x14ac:dyDescent="0.35">
      <c r="A18" s="12" t="s">
        <v>20</v>
      </c>
      <c r="B18" s="8" t="s">
        <v>14</v>
      </c>
      <c r="C18" s="8" t="s">
        <v>40</v>
      </c>
      <c r="D18" s="8" t="s">
        <v>62</v>
      </c>
      <c r="E18" s="7">
        <v>74</v>
      </c>
      <c r="F18" s="5">
        <v>70</v>
      </c>
      <c r="G18" s="6">
        <f t="shared" si="0"/>
        <v>73</v>
      </c>
      <c r="H18" s="6">
        <v>3.86</v>
      </c>
      <c r="I18" s="6">
        <f t="shared" si="1"/>
        <v>96.5</v>
      </c>
      <c r="J18" s="6">
        <f t="shared" si="2"/>
        <v>84.75</v>
      </c>
      <c r="K18" s="10">
        <v>64.75</v>
      </c>
      <c r="L18" s="2" t="s">
        <v>7</v>
      </c>
    </row>
    <row r="19" spans="1:12" x14ac:dyDescent="0.35">
      <c r="A19" s="12" t="s">
        <v>20</v>
      </c>
      <c r="B19" s="8" t="s">
        <v>17</v>
      </c>
      <c r="C19" s="8" t="s">
        <v>41</v>
      </c>
      <c r="D19" s="8" t="s">
        <v>48</v>
      </c>
      <c r="E19" s="7">
        <v>76</v>
      </c>
      <c r="F19" s="5">
        <v>90</v>
      </c>
      <c r="G19" s="6">
        <f t="shared" si="0"/>
        <v>79.5</v>
      </c>
      <c r="H19" s="6">
        <v>4</v>
      </c>
      <c r="I19" s="6">
        <f t="shared" si="1"/>
        <v>100</v>
      </c>
      <c r="J19" s="6">
        <f t="shared" si="2"/>
        <v>89.75</v>
      </c>
      <c r="K19" s="10">
        <v>89.75</v>
      </c>
      <c r="L19" s="1"/>
    </row>
    <row r="20" spans="1:12" x14ac:dyDescent="0.35">
      <c r="A20" s="12" t="s">
        <v>20</v>
      </c>
      <c r="B20" s="8" t="s">
        <v>15</v>
      </c>
      <c r="C20" s="8" t="s">
        <v>42</v>
      </c>
      <c r="D20" s="8" t="s">
        <v>63</v>
      </c>
      <c r="E20" s="7">
        <v>82</v>
      </c>
      <c r="F20" s="5">
        <v>90</v>
      </c>
      <c r="G20" s="6">
        <f t="shared" si="0"/>
        <v>84</v>
      </c>
      <c r="H20" s="6">
        <v>3.81</v>
      </c>
      <c r="I20" s="6">
        <f t="shared" si="1"/>
        <v>95.25</v>
      </c>
      <c r="J20" s="6">
        <f t="shared" si="2"/>
        <v>89.625</v>
      </c>
      <c r="K20" s="10">
        <v>89.625</v>
      </c>
      <c r="L20" s="2"/>
    </row>
    <row r="21" spans="1:12" x14ac:dyDescent="0.35">
      <c r="A21" s="12" t="s">
        <v>20</v>
      </c>
      <c r="B21" s="8" t="s">
        <v>15</v>
      </c>
      <c r="C21" s="8" t="s">
        <v>43</v>
      </c>
      <c r="D21" s="8" t="s">
        <v>64</v>
      </c>
      <c r="E21" s="7">
        <v>86</v>
      </c>
      <c r="F21" s="5">
        <v>90</v>
      </c>
      <c r="G21" s="6">
        <f t="shared" si="0"/>
        <v>87</v>
      </c>
      <c r="H21" s="6">
        <v>3.88</v>
      </c>
      <c r="I21" s="6">
        <f t="shared" si="1"/>
        <v>97</v>
      </c>
      <c r="J21" s="6">
        <f t="shared" si="2"/>
        <v>92</v>
      </c>
      <c r="K21" s="10">
        <v>82</v>
      </c>
      <c r="L21" s="2" t="s">
        <v>9</v>
      </c>
    </row>
    <row r="22" spans="1:12" ht="31" x14ac:dyDescent="0.35">
      <c r="A22" s="12" t="s">
        <v>20</v>
      </c>
      <c r="B22" s="8" t="s">
        <v>15</v>
      </c>
      <c r="C22" s="8" t="s">
        <v>44</v>
      </c>
      <c r="D22" s="8" t="s">
        <v>65</v>
      </c>
      <c r="E22" s="7">
        <v>86</v>
      </c>
      <c r="F22" s="5">
        <v>90</v>
      </c>
      <c r="G22" s="6">
        <f t="shared" si="0"/>
        <v>87</v>
      </c>
      <c r="H22" s="6">
        <v>4</v>
      </c>
      <c r="I22" s="6">
        <f t="shared" si="1"/>
        <v>100</v>
      </c>
      <c r="J22" s="6">
        <f t="shared" si="2"/>
        <v>93.5</v>
      </c>
      <c r="K22" s="10">
        <v>68.5</v>
      </c>
      <c r="L22" s="2" t="s">
        <v>8</v>
      </c>
    </row>
  </sheetData>
  <autoFilter ref="A1:L22" xr:uid="{239F6965-67B7-2948-8D3E-7435E96C15A8}"/>
  <sortState xmlns:xlrd2="http://schemas.microsoft.com/office/spreadsheetml/2017/richdata2" ref="A2:L22">
    <sortCondition ref="B2:B22"/>
    <sortCondition descending="1" ref="K2:K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erasmus-onuraydin</dc:creator>
  <cp:lastModifiedBy>Onur Aydin</cp:lastModifiedBy>
  <dcterms:created xsi:type="dcterms:W3CDTF">2024-12-09T06:05:38Z</dcterms:created>
  <dcterms:modified xsi:type="dcterms:W3CDTF">2025-01-29T15:09:33Z</dcterms:modified>
</cp:coreProperties>
</file>